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TEL2\Desktop\1er INFORME TRIMESTRAL 2022\"/>
    </mc:Choice>
  </mc:AlternateContent>
  <bookViews>
    <workbookView xWindow="-120" yWindow="-120" windowWidth="29040" windowHeight="15720"/>
  </bookViews>
  <sheets>
    <sheet name="TRANSITO"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5" i="1" l="1"/>
  <c r="S16" i="1"/>
  <c r="S17" i="1"/>
  <c r="S13" i="1" l="1"/>
  <c r="S14" i="1"/>
  <c r="S8" i="1" l="1"/>
  <c r="S9" i="1"/>
  <c r="S10" i="1"/>
  <c r="S11" i="1"/>
  <c r="S12" i="1"/>
  <c r="S7" i="1" l="1"/>
</calcChain>
</file>

<file path=xl/comments1.xml><?xml version="1.0" encoding="utf-8"?>
<comments xmlns="http://schemas.openxmlformats.org/spreadsheetml/2006/main">
  <authors>
    <author>Contraloria</author>
    <author>INTEL2</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 ref="Q13" authorId="1" shapeId="0">
      <text>
        <r>
          <rPr>
            <b/>
            <sz val="9"/>
            <color indexed="81"/>
            <rFont val="Tahoma"/>
            <charset val="1"/>
          </rPr>
          <t>INTEL2:</t>
        </r>
        <r>
          <rPr>
            <sz val="9"/>
            <color indexed="81"/>
            <rFont val="Tahoma"/>
            <charset val="1"/>
          </rPr>
          <t xml:space="preserve">
1-con cesar trinidad
2-capacitacion de informes
3-con ana rosa comercio</t>
        </r>
      </text>
    </comment>
    <comment ref="Q14" authorId="1" shapeId="0">
      <text>
        <r>
          <rPr>
            <b/>
            <sz val="9"/>
            <color indexed="81"/>
            <rFont val="Tahoma"/>
            <charset val="1"/>
          </rPr>
          <t>INTEL2:</t>
        </r>
        <r>
          <rPr>
            <sz val="9"/>
            <color indexed="81"/>
            <rFont val="Tahoma"/>
            <charset val="1"/>
          </rPr>
          <t xml:space="preserve">
1-reglamento de participacion ciudadana
2-bando de gobierno</t>
        </r>
      </text>
    </comment>
    <comment ref="Q16" authorId="1" shapeId="0">
      <text>
        <r>
          <rPr>
            <b/>
            <sz val="9"/>
            <color indexed="81"/>
            <rFont val="Tahoma"/>
            <charset val="1"/>
          </rPr>
          <t>INTEL2:</t>
        </r>
        <r>
          <rPr>
            <sz val="9"/>
            <color indexed="81"/>
            <rFont val="Tahoma"/>
            <charset val="1"/>
          </rPr>
          <t xml:space="preserve">
1-primeros informes trimestrales</t>
        </r>
      </text>
    </comment>
  </commentList>
</comments>
</file>

<file path=xl/sharedStrings.xml><?xml version="1.0" encoding="utf-8"?>
<sst xmlns="http://schemas.openxmlformats.org/spreadsheetml/2006/main" count="236" uniqueCount="122">
  <si>
    <t xml:space="preserve">UNIDAD PROGRAMÁTICA PRESUPUESTARIA </t>
  </si>
  <si>
    <t xml:space="preserve">UNIDAD  RESPONSABLE </t>
  </si>
  <si>
    <t xml:space="preserve">PROGRAMA </t>
  </si>
  <si>
    <t>OBJETIVO GENERAL DEL PROGRAMA</t>
  </si>
  <si>
    <t xml:space="preserve">ORIGEN DEL RECURSO </t>
  </si>
  <si>
    <t xml:space="preserve">INDICADOR </t>
  </si>
  <si>
    <t xml:space="preserve">IMPORTE AUTORIZADO </t>
  </si>
  <si>
    <t>META REALIZADA</t>
  </si>
  <si>
    <t xml:space="preserve">IMPORTE DEVENGADO </t>
  </si>
  <si>
    <t>% DEL CUMPLIMIENTO DE LA META</t>
  </si>
  <si>
    <t>BENEFICIARIOS</t>
  </si>
  <si>
    <t xml:space="preserve">TIPO </t>
  </si>
  <si>
    <t>CANTIDAD</t>
  </si>
  <si>
    <t>EJE</t>
  </si>
  <si>
    <t>LINEA DE ACCION</t>
  </si>
  <si>
    <t>GASTO CORRIENTE</t>
  </si>
  <si>
    <t>NOMBRE DEL INDICADOR</t>
  </si>
  <si>
    <t>METODO DE CALCULO</t>
  </si>
  <si>
    <t>FRECUENCIA DE MEDICION</t>
  </si>
  <si>
    <t>MEDIOS DE VERIFICACION</t>
  </si>
  <si>
    <t>SUPUESTOS (HIPOTESIS)</t>
  </si>
  <si>
    <t xml:space="preserve">ALINEACION DEL PROGRAMA </t>
  </si>
  <si>
    <t>ALINEACION PLAN DE DESARROLLO MUNICIPAL 2021-2024</t>
  </si>
  <si>
    <t>CLAVE</t>
  </si>
  <si>
    <t>NIVEL</t>
  </si>
  <si>
    <t>FIN, PROPÓSITO, COMPONENTE, ACTIVIDAD</t>
  </si>
  <si>
    <t>PROPOSITO</t>
  </si>
  <si>
    <t>APERTURA PROGRAMATICA</t>
  </si>
  <si>
    <t>AVANCE DEL INDICADOR</t>
  </si>
  <si>
    <t>ACTIVIDAD</t>
  </si>
  <si>
    <t>COMPONENTE</t>
  </si>
  <si>
    <t>ANUAL</t>
  </si>
  <si>
    <t>FECHA DE TERMINO</t>
  </si>
  <si>
    <t>ESTRATEGIA</t>
  </si>
  <si>
    <t>REPORTE DE PBR DEL EJERCICIO FISCAL 2022, DEL MUNICIPIO DE ZIRACUARETIRO</t>
  </si>
  <si>
    <t>HABITANTES DE ZIRACUA</t>
  </si>
  <si>
    <t>AYUNTAMIENTO ZIRACUARETIRO</t>
  </si>
  <si>
    <t>SEMESTRAL</t>
  </si>
  <si>
    <t>EJE 1: ZIRACUARETIRO FUERTE PARA UN BUEN GOBIERNO</t>
  </si>
  <si>
    <t>ZIRACUARETIRO FUERTE PARA UN BUEN GOBIERNO</t>
  </si>
  <si>
    <t>H. AYUNTAMIENTO</t>
  </si>
  <si>
    <t>UNIDAD: TRANSITO</t>
  </si>
  <si>
    <t>DIRECCION DE SEGURIDAD PUBLICA</t>
  </si>
  <si>
    <t>Controlar, dirigir y regular el tránsito, la vialidad y la movilidad al interior del municipio, garantizando la seguridad vial y de los transeúntes, y disminuyendo el índice de accidentes al contar con vialidades seguras y ordenadas.</t>
  </si>
  <si>
    <t>CAPACITACIÓN CONSTANTE DE LOS ELEMENTOS DE SEGURIDAD PÚBLICA</t>
  </si>
  <si>
    <t>PORCENTAJE DE PROGRAMAS DE PREVENCIÓN DE DELITO</t>
  </si>
  <si>
    <t>INDICE DE PARTICIPACIÓN CIUDADANA</t>
  </si>
  <si>
    <t>PORCENTAJE DE PROGRAMAS IMPARTIDIDOS HACIA LA CIUDADANIA</t>
  </si>
  <si>
    <t>PORCENTAJE DE CAPACITACIÓNES PARA ELEMENTOS DE SEGURIDAD PUBLICA</t>
  </si>
  <si>
    <t>PORCENTAJE DE EQUIPAMIENTO EN ELEMENTOS DE SEGURIDAD PUBLICA</t>
  </si>
  <si>
    <t>PORCENTAJE DE HABILITACIÓN Y MEJORAS DE EDIFICIOS PUBLICOS</t>
  </si>
  <si>
    <t>INDICE DE CONOCIMIENTOS A ELEMENTOS DE SEGURIDAD PUBLICA</t>
  </si>
  <si>
    <t>PORCENTAJE DE DIFUSION DE PROGRAMAS DE SEGURIDAD PUBLICA</t>
  </si>
  <si>
    <t>PORCENTAJE DE CREACIÓN DE PROGRAMAS DE PREVENCIÓN DE DELITOS</t>
  </si>
  <si>
    <t>PORCENTAJE DE REDUCCION DE ACTOS DELICTIVOS</t>
  </si>
  <si>
    <t>INDICE DE ELEMENOS ACREDITADOS</t>
  </si>
  <si>
    <t>(ELEMENTOS CAPACITADOS / TOTAL DE ELEMENTOS EXISTENTES)</t>
  </si>
  <si>
    <t>TRIMESTRAL</t>
  </si>
  <si>
    <t>INFORMES TRIMESTRALES REALIZADOS POR EL AREA</t>
  </si>
  <si>
    <t>CAPACITACIONES RECIBIDAS POR LOS ELEMENTOS DE SEGURIDAD PUBLICA</t>
  </si>
  <si>
    <t>LOS ELEMNETOS DE SEGURIDAD PUBLICA CUENTAN CON LAS CERTIFICACIÓNES NECESARIAS</t>
  </si>
  <si>
    <t>101F1P816</t>
  </si>
  <si>
    <t xml:space="preserve">101F1P16C1 </t>
  </si>
  <si>
    <t xml:space="preserve">101F1P16C1A1 </t>
  </si>
  <si>
    <t xml:space="preserve">101F1P16C2 </t>
  </si>
  <si>
    <t xml:space="preserve">101F1P16C2A1 </t>
  </si>
  <si>
    <t xml:space="preserve">101F1P16C2A2 </t>
  </si>
  <si>
    <t xml:space="preserve">101F1P16C3 </t>
  </si>
  <si>
    <t xml:space="preserve">101F1P16C3A1 </t>
  </si>
  <si>
    <t xml:space="preserve">101F1P16C4 </t>
  </si>
  <si>
    <t xml:space="preserve">101F1P16C4A1 </t>
  </si>
  <si>
    <t xml:space="preserve">101F1P16C4A2 </t>
  </si>
  <si>
    <t>PORCENTAJE DE CULTURA VIAL EN LOS HABITANTES</t>
  </si>
  <si>
    <t xml:space="preserve">PORCENTAJE DE MEJORA DE LOS RECURSOS </t>
  </si>
  <si>
    <t>PORCENTAJE DE GARANTIAS A ELEMENTOS DE TRANSITO</t>
  </si>
  <si>
    <t>PORCENTAJE DE RECAUDACION EN MULTAS Y SANCIONES</t>
  </si>
  <si>
    <t>PORCENTAJE DE CONCIENTIZACIÓN VIAL EN EL MUNICIPIO</t>
  </si>
  <si>
    <t>IMPLEMENTACION DEL REGLAMENTO DE TRANSITO</t>
  </si>
  <si>
    <t>PORCENTAJE DE IMPLEMENTACION DE CAMPAÑAS DE CULTURA VIAL</t>
  </si>
  <si>
    <t xml:space="preserve">PORCENTAJE DE SEGURIDAD VIAL </t>
  </si>
  <si>
    <t>PORCENTAJE DE CONTROL E INSPECCION DE TRAFICO VEHICULAR</t>
  </si>
  <si>
    <t xml:space="preserve">PORCENTAJE DE IMPLENTACION DE PROGRAMAS VIALES </t>
  </si>
  <si>
    <t>PCVH=(TALLERES IMPARTIDOS EN ESCUELAS Y ORGANIZACIONES EN EL EJERCICIO / META DE TALLERES IMPARTIDOS EN ESCUELAS Y ORGANIZACIONES EJERCICIO)*100</t>
  </si>
  <si>
    <t>PMR= (RECURSOS GESTIONADOS EJERCICIO 2022 / META GESTION DE RECURSOS)*100</t>
  </si>
  <si>
    <t>PGET=(TOTAL ELEMENTOS DE TRANSITO CON GARANTIAS / TOTAL ELEMENTOS DE TRANSITO)*100</t>
  </si>
  <si>
    <t>PRMS=(RECAHUDACION EN TRAMITES VEHICULARES EJERCICIO 2022 / RECAHUDACIÓN EN TRAMITES VEHICULARES EJERCICIO 2021)</t>
  </si>
  <si>
    <t>PCVM(PROGRAMAS DE CULTURA VIAL IMPARTIDOS EN LAS COMUNIDADES / META DE PROGRAMAS DE CULTURA VIAL EN EL EJERCICIO)*100</t>
  </si>
  <si>
    <t>IRT=(REGLAMENTOS DE TRANSITO EXISTENTES EJERCICIO 2021 / REGLAMENTOS DE TRANSITO ACTUALIZADOS EJRECICIO 2022)</t>
  </si>
  <si>
    <t>PCITV=(RUTAS DE VIGILANCIA REALIZADAS EN EL EJERCICIO / META DE RUTAS ESTABLECIDA)*100</t>
  </si>
  <si>
    <t>MRM=(PROGRAMAS VIALES IMPLEMENTADOS / META PROGRAMAS VIALES 2022)</t>
  </si>
  <si>
    <t>LISTAS DE ASISTENCIA, INFORMES TRIMESTRALES PRESENTADOS POR EL AREA</t>
  </si>
  <si>
    <t>FCATURAS E INFOREMES TRIMESTRALES PRESENTADOS POR EL AREA</t>
  </si>
  <si>
    <t>VEHICULOS REMITIDOS; INFRACCIONES, INFORMES TRIMESTRALES PRESENTADOS POR EL AREA</t>
  </si>
  <si>
    <t>ACTAS DE SECIONES DE CABILDO</t>
  </si>
  <si>
    <t>TALLERES, REGULACION DEL REGLAMENTO DE TRANSITO IMPLEMENTADOS</t>
  </si>
  <si>
    <t>ACCIONES IMPARTIDAS PARA LA REDUCCION DE INCIDENTES EN EL MUNICIPIO</t>
  </si>
  <si>
    <t>INFORMES REALIZADOS POR EL AREA DE TRANSITO Y VIALIDAD</t>
  </si>
  <si>
    <t>CAMPAÑAS DE BALIZAMIENTO, INSTALACIONES DE SEÑALAMIENTOS</t>
  </si>
  <si>
    <t>INTERES EN LA CIUDADANIA POR LA CULTURA VIAL</t>
  </si>
  <si>
    <t>OPTIMAS CONDICIONES DE TRABAJO Y VIDA PARA LOS TRANSITOS DEL MUNICIPIO</t>
  </si>
  <si>
    <t>MEJOR CALIDAD DE VIDA E INSTALACIONES DE TRANSITO Y VIALIDAD</t>
  </si>
  <si>
    <t>EL AYUNTAMIENTO CUENTA CON UNA RECAHUDACIÓN EFICIENTE</t>
  </si>
  <si>
    <t>MEJOR CONOCIMIENTO DE TALLERES SOBRE LA CULTURA VIAL</t>
  </si>
  <si>
    <t>EXISTE EL RESPETO DEL REGLAMENTO DE TRANSITO EN EL MUNICIPIO</t>
  </si>
  <si>
    <t>EXISTEN BAJAS FALTAS A LA REGLAMENTACION DE TRANSITO MUNICIPAL</t>
  </si>
  <si>
    <t>EL MUNICIPIO CUENTA CON BALIZACIÓN Y SEGURIDAD VIAL</t>
  </si>
  <si>
    <t>EXISTE INTERES EN LA CIUDADANIA POR LA IMPLEMENTACIÓN DE INSTRUMENTOS DE VERIFICACIÓN Y CONTROL DE VEHICULOS</t>
  </si>
  <si>
    <t>EXISTEN SEÑALIZACIÓNES EFICIENTES EN TODO EL MUNICIPIO</t>
  </si>
  <si>
    <t>PICCV=(IMPLEMENTACION DE CAMPAÑAS DE CULTURA VIAL 2022/IMPLEMENTACION DE CAMPAÑAS DE CULTURA VIAL 2022)</t>
  </si>
  <si>
    <t>PSV=(BALIZACIÓN Y SEÑALAMIENTOS EXISTENTES EN EL EJERCICIO 2022 / META DE BALIZACIÓN Y SEÑALAMIENTOS EJERCICIO 2022)*100</t>
  </si>
  <si>
    <t>Estrategia 1.16.1: Impulsar gestiones para el mejoramiento de los recursos humanos, materiales e infraestructura del área de tránsito y vialidad municipal.</t>
  </si>
  <si>
    <t>1.16.1.1 Garantizar los servicios básicos de recursos materiales y humanos del área de tránsito.</t>
  </si>
  <si>
    <t>Estrategia 1.16.2: Promover la cultura vial en el municipio.</t>
  </si>
  <si>
    <t>1.16.2.1 Aplicar el reglamento de tránsito municipal de manera imparcial e íntegra, apegado en todo momento a la legalidad y al profesionalismo.</t>
  </si>
  <si>
    <t>1.16.2.2 Implementar campañas de difusión de las normas viales, dirigidas a la ciudadanía, focalizando a grupos poblacionales específicos.</t>
  </si>
  <si>
    <t>Estrategia 1.16.3: Impulsar la seguridad vial y la señalización municipal.</t>
  </si>
  <si>
    <t>1.16.6 Implementar un programa de regulación vial, donde se contemple la balización vial y los señalamientos de tránsito en el municipio.</t>
  </si>
  <si>
    <t>META PROGRAMADA</t>
  </si>
  <si>
    <t>PLAN ESTATAL</t>
  </si>
  <si>
    <t>PLAN FEDERAL</t>
  </si>
  <si>
    <t>8. Articular la seguridad nacional, la seguridad pública y la paz. El Gobierno de México entiende la Seguridad Nacional como una condición indispensable para garantizar la integridad y la soberanía nacionales, libres de amenazas al Estado, a fin de construir una paz duradera y fructífera. La actual administración fortalecerá las capacidades institucionales para alcanzar los siguientes objetivos estratégicos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</si>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</sst>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15" x14ac:knownFonts="1">
    <font>
      <sz val="11"/>
      <color theme="1"/>
      <name val="Calibri"/>
      <family val="2"/>
      <scheme val="minor"/>
    </font>
    <font>
      <sz val="11"/>
      <color theme="1"/>
      <name val="Calibri"/>
      <family val="2"/>
      <scheme val="minor"/>
    </font>
    <font>
      <b/>
      <sz val="9"/>
      <color theme="1"/>
      <name val="Arial Narrow"/>
      <family val="2"/>
    </font>
    <font>
      <sz val="9"/>
      <color theme="1"/>
      <name val="Arial"/>
      <family val="2"/>
    </font>
    <font>
      <sz val="9"/>
      <color indexed="81"/>
      <name val="Tahoma"/>
      <family val="2"/>
    </font>
    <font>
      <b/>
      <sz val="9"/>
      <color indexed="81"/>
      <name val="Tahoma"/>
      <family val="2"/>
    </font>
    <font>
      <sz val="10"/>
      <name val="Arial"/>
      <family val="2"/>
    </font>
    <font>
      <b/>
      <sz val="18"/>
      <color theme="1"/>
      <name val="Calibri"/>
      <family val="2"/>
      <scheme val="minor"/>
    </font>
    <font>
      <b/>
      <sz val="11"/>
      <color theme="1"/>
      <name val="Calibri"/>
      <family val="2"/>
      <scheme val="minor"/>
    </font>
    <font>
      <sz val="11"/>
      <name val="Arial"/>
      <family val="2"/>
    </font>
    <font>
      <sz val="9"/>
      <color rgb="FF000000"/>
      <name val="Arial"/>
      <family val="2"/>
    </font>
    <font>
      <sz val="9"/>
      <name val="Arial"/>
      <family val="2"/>
    </font>
    <font>
      <sz val="11"/>
      <color theme="1"/>
      <name val="Arial"/>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7"/>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cellStyleXfs>
  <cellXfs count="59">
    <xf numFmtId="0" fontId="0" fillId="0" borderId="0" xfId="0"/>
    <xf numFmtId="0" fontId="0" fillId="0" borderId="0" xfId="0" applyAlignment="1">
      <alignment wrapText="1"/>
    </xf>
    <xf numFmtId="0" fontId="0" fillId="0" borderId="0" xfId="0" applyAlignment="1">
      <alignment vertical="center"/>
    </xf>
    <xf numFmtId="44" fontId="0" fillId="0" borderId="0" xfId="1" applyFont="1"/>
    <xf numFmtId="0" fontId="2" fillId="0" borderId="0" xfId="0" applyFont="1"/>
    <xf numFmtId="0" fontId="2" fillId="0" borderId="0" xfId="0" applyFont="1" applyAlignment="1">
      <alignment vertical="center"/>
    </xf>
    <xf numFmtId="0" fontId="0" fillId="0" borderId="0" xfId="0" applyAlignment="1">
      <alignment horizontal="center" vertical="center"/>
    </xf>
    <xf numFmtId="14" fontId="0" fillId="0" borderId="0" xfId="0" applyNumberFormat="1"/>
    <xf numFmtId="0" fontId="2" fillId="2" borderId="0" xfId="0" applyFont="1" applyFill="1" applyAlignment="1">
      <alignment vertical="center"/>
    </xf>
    <xf numFmtId="0" fontId="2" fillId="2" borderId="0" xfId="0" applyFont="1" applyFill="1"/>
    <xf numFmtId="0" fontId="0" fillId="2" borderId="0" xfId="0" applyFill="1" applyAlignment="1">
      <alignment horizontal="center" vertical="center"/>
    </xf>
    <xf numFmtId="0" fontId="0" fillId="2" borderId="0" xfId="0" applyFill="1" applyAlignment="1">
      <alignment vertical="center"/>
    </xf>
    <xf numFmtId="0" fontId="0" fillId="2" borderId="0" xfId="0" applyFill="1"/>
    <xf numFmtId="44" fontId="0" fillId="2" borderId="0" xfId="1" applyFont="1" applyFill="1"/>
    <xf numFmtId="0" fontId="2" fillId="3" borderId="1" xfId="0" applyFont="1" applyFill="1" applyBorder="1" applyAlignment="1">
      <alignment vertical="center" wrapText="1"/>
    </xf>
    <xf numFmtId="44" fontId="2" fillId="3" borderId="1" xfId="1" applyFont="1" applyFill="1" applyBorder="1" applyAlignment="1">
      <alignment vertical="center" wrapText="1"/>
    </xf>
    <xf numFmtId="14" fontId="2" fillId="3" borderId="1" xfId="0" applyNumberFormat="1" applyFont="1" applyFill="1" applyBorder="1" applyAlignment="1">
      <alignment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wrapText="1"/>
    </xf>
    <xf numFmtId="0" fontId="9"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49" fontId="10" fillId="3" borderId="1"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44" fontId="3" fillId="3" borderId="1" xfId="1" applyFont="1" applyFill="1" applyBorder="1" applyAlignment="1">
      <alignment horizontal="center" vertical="center" wrapText="1"/>
    </xf>
    <xf numFmtId="0" fontId="8" fillId="3" borderId="1" xfId="0" applyFont="1" applyFill="1" applyBorder="1" applyAlignment="1">
      <alignment horizontal="center" vertical="center"/>
    </xf>
    <xf numFmtId="44" fontId="0" fillId="3" borderId="1" xfId="1" applyFont="1" applyFill="1" applyBorder="1" applyAlignment="1">
      <alignment horizontal="center" vertical="center"/>
    </xf>
    <xf numFmtId="9" fontId="0" fillId="3" borderId="1" xfId="2" applyFont="1" applyFill="1" applyBorder="1" applyAlignment="1">
      <alignment horizontal="center" vertical="center"/>
    </xf>
    <xf numFmtId="14"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vertical="center" wrapText="1"/>
    </xf>
    <xf numFmtId="0" fontId="0" fillId="3" borderId="1" xfId="0" applyFill="1" applyBorder="1" applyAlignment="1">
      <alignment vertical="center"/>
    </xf>
    <xf numFmtId="44" fontId="0" fillId="3" borderId="1" xfId="1" applyFont="1" applyFill="1" applyBorder="1" applyAlignment="1">
      <alignment vertical="center"/>
    </xf>
    <xf numFmtId="0" fontId="11" fillId="3" borderId="1" xfId="0" applyFont="1" applyFill="1" applyBorder="1" applyAlignment="1">
      <alignment horizontal="center" vertical="center" wrapText="1"/>
    </xf>
    <xf numFmtId="6" fontId="3" fillId="3"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0" fillId="4" borderId="1" xfId="0" applyFill="1" applyBorder="1" applyAlignment="1">
      <alignment horizontal="center" vertical="center" wrapText="1"/>
    </xf>
    <xf numFmtId="0" fontId="0" fillId="4" borderId="1" xfId="0" applyFill="1" applyBorder="1" applyAlignment="1">
      <alignment wrapText="1"/>
    </xf>
    <xf numFmtId="0" fontId="0" fillId="4" borderId="1" xfId="0" applyFill="1" applyBorder="1" applyAlignment="1">
      <alignment vertical="center" wrapText="1"/>
    </xf>
    <xf numFmtId="0" fontId="9" fillId="4" borderId="1" xfId="0" applyFont="1" applyFill="1" applyBorder="1" applyAlignment="1">
      <alignment horizontal="center" vertical="center" wrapText="1"/>
    </xf>
    <xf numFmtId="0" fontId="0" fillId="4" borderId="1" xfId="0" applyFill="1" applyBorder="1" applyAlignment="1">
      <alignment vertical="center"/>
    </xf>
    <xf numFmtId="0" fontId="3"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44" fontId="3" fillId="4" borderId="1" xfId="1" applyFont="1" applyFill="1" applyBorder="1" applyAlignment="1">
      <alignment horizontal="center" vertical="center" wrapText="1"/>
    </xf>
    <xf numFmtId="0" fontId="8" fillId="4" borderId="1" xfId="0" applyFont="1" applyFill="1" applyBorder="1" applyAlignment="1">
      <alignment horizontal="center" vertical="center"/>
    </xf>
    <xf numFmtId="44" fontId="0" fillId="4" borderId="1" xfId="1" applyFont="1" applyFill="1" applyBorder="1" applyAlignment="1">
      <alignment vertical="center"/>
    </xf>
    <xf numFmtId="9" fontId="0" fillId="4" borderId="1" xfId="2" applyFont="1" applyFill="1" applyBorder="1" applyAlignment="1">
      <alignment horizontal="center" vertical="center"/>
    </xf>
    <xf numFmtId="14"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9" fillId="4" borderId="1" xfId="0" applyFont="1" applyFill="1" applyBorder="1" applyAlignment="1">
      <alignment horizontal="center" vertical="center"/>
    </xf>
    <xf numFmtId="1" fontId="3" fillId="4"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7" fillId="0" borderId="0" xfId="0" applyFont="1" applyAlignment="1">
      <alignment horizont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cellXfs>
  <cellStyles count="4">
    <cellStyle name="Moneda" xfId="1" builtinId="4"/>
    <cellStyle name="Normal" xfId="0" builtinId="0"/>
    <cellStyle name="Normal 2" xfId="3"/>
    <cellStyle name="Porcentaje" xfId="2" builtinId="5"/>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54"/>
  <sheetViews>
    <sheetView tabSelected="1" topLeftCell="M1" zoomScale="68" zoomScaleNormal="68" workbookViewId="0">
      <selection activeCell="Z7" sqref="Z7:Z17"/>
    </sheetView>
  </sheetViews>
  <sheetFormatPr baseColWidth="10" defaultRowHeight="15" x14ac:dyDescent="0.25"/>
  <cols>
    <col min="1" max="1" width="7" customWidth="1"/>
    <col min="2" max="2" width="16.85546875" customWidth="1"/>
    <col min="3" max="3" width="16.7109375" style="1" customWidth="1"/>
    <col min="4" max="4" width="18.7109375" style="1" customWidth="1"/>
    <col min="5" max="5" width="45.5703125" style="1" customWidth="1"/>
    <col min="6" max="6" width="11.42578125" style="1"/>
    <col min="7" max="7" width="17.5703125" customWidth="1"/>
    <col min="8" max="8" width="14.28515625" customWidth="1"/>
    <col min="9" max="9" width="22.85546875" style="1" customWidth="1"/>
    <col min="10" max="10" width="20.85546875" customWidth="1"/>
    <col min="11" max="11" width="34.42578125" style="1" customWidth="1"/>
    <col min="12" max="12" width="11.42578125" customWidth="1"/>
    <col min="13" max="13" width="14.28515625" customWidth="1"/>
    <col min="14" max="14" width="13.85546875" style="1" customWidth="1"/>
    <col min="15" max="15" width="17.28515625" customWidth="1"/>
    <col min="16" max="16" width="12.5703125" style="13" customWidth="1"/>
    <col min="17" max="17" width="18" customWidth="1"/>
    <col min="18" max="18" width="12.5703125" style="3" customWidth="1"/>
    <col min="19" max="19" width="12.5703125" style="13" customWidth="1"/>
    <col min="20" max="20" width="12.140625" style="7" customWidth="1"/>
    <col min="21" max="21" width="15.42578125" customWidth="1"/>
    <col min="22" max="22" width="11.42578125" style="6"/>
    <col min="23" max="23" width="15.28515625" style="1" customWidth="1"/>
    <col min="24" max="24" width="19.7109375" customWidth="1"/>
    <col min="25" max="25" width="24.42578125" customWidth="1"/>
    <col min="26" max="27" width="15.42578125" customWidth="1"/>
  </cols>
  <sheetData>
    <row r="1" spans="1:27" x14ac:dyDescent="0.25">
      <c r="B1" s="56" t="s">
        <v>34</v>
      </c>
      <c r="C1" s="56"/>
      <c r="D1" s="56"/>
      <c r="E1" s="56"/>
      <c r="F1" s="56"/>
      <c r="G1" s="56"/>
      <c r="H1" s="56"/>
      <c r="I1" s="56"/>
      <c r="J1" s="56"/>
      <c r="K1" s="56"/>
      <c r="L1" s="56"/>
      <c r="M1" s="56"/>
      <c r="N1" s="56"/>
      <c r="O1" s="56"/>
      <c r="P1" s="56"/>
      <c r="Q1" s="56"/>
      <c r="R1" s="56"/>
      <c r="S1" s="56"/>
      <c r="T1" s="56"/>
      <c r="U1" s="56"/>
      <c r="V1" s="56"/>
      <c r="W1" s="56"/>
      <c r="X1" s="56"/>
      <c r="Y1" s="56"/>
    </row>
    <row r="2" spans="1:27" x14ac:dyDescent="0.25">
      <c r="B2" s="56"/>
      <c r="C2" s="56"/>
      <c r="D2" s="56"/>
      <c r="E2" s="56"/>
      <c r="F2" s="56"/>
      <c r="G2" s="56"/>
      <c r="H2" s="56"/>
      <c r="I2" s="56"/>
      <c r="J2" s="56"/>
      <c r="K2" s="56"/>
      <c r="L2" s="56"/>
      <c r="M2" s="56"/>
      <c r="N2" s="56"/>
      <c r="O2" s="56"/>
      <c r="P2" s="56"/>
      <c r="Q2" s="56"/>
      <c r="R2" s="56"/>
      <c r="S2" s="56"/>
      <c r="T2" s="56"/>
      <c r="U2" s="56"/>
      <c r="V2" s="56"/>
      <c r="W2" s="56"/>
      <c r="X2" s="56"/>
      <c r="Y2" s="56"/>
    </row>
    <row r="3" spans="1:27" ht="23.25" x14ac:dyDescent="0.35">
      <c r="B3" s="56" t="s">
        <v>41</v>
      </c>
      <c r="C3" s="56"/>
      <c r="D3" s="56"/>
      <c r="E3" s="56"/>
      <c r="F3" s="56"/>
      <c r="G3" s="56"/>
      <c r="H3" s="56"/>
      <c r="I3" s="56"/>
      <c r="J3" s="56"/>
      <c r="K3" s="56"/>
      <c r="L3" s="56"/>
      <c r="M3" s="56"/>
      <c r="N3" s="56"/>
      <c r="O3" s="56"/>
      <c r="P3" s="56"/>
      <c r="Q3" s="56"/>
      <c r="R3" s="56"/>
      <c r="S3" s="56"/>
      <c r="T3" s="56"/>
      <c r="U3" s="56"/>
      <c r="V3" s="56"/>
      <c r="W3" s="56"/>
      <c r="X3" s="56"/>
      <c r="Y3" s="56"/>
    </row>
    <row r="5" spans="1:27" s="5" customFormat="1" ht="29.25" customHeight="1" x14ac:dyDescent="0.25">
      <c r="A5" s="8"/>
      <c r="B5" s="58" t="s">
        <v>21</v>
      </c>
      <c r="C5" s="58"/>
      <c r="D5" s="58"/>
      <c r="E5" s="58"/>
      <c r="F5" s="58"/>
      <c r="G5" s="58" t="s">
        <v>27</v>
      </c>
      <c r="H5" s="58"/>
      <c r="I5" s="58"/>
      <c r="J5" s="57" t="s">
        <v>5</v>
      </c>
      <c r="K5" s="57"/>
      <c r="L5" s="57"/>
      <c r="M5" s="57"/>
      <c r="N5" s="57"/>
      <c r="O5" s="57" t="s">
        <v>28</v>
      </c>
      <c r="P5" s="57"/>
      <c r="Q5" s="57"/>
      <c r="R5" s="57"/>
      <c r="S5" s="57"/>
      <c r="T5" s="57"/>
      <c r="U5" s="57" t="s">
        <v>10</v>
      </c>
      <c r="V5" s="57"/>
      <c r="W5" s="57" t="s">
        <v>22</v>
      </c>
      <c r="X5" s="57"/>
      <c r="Y5" s="57"/>
      <c r="Z5" s="54" t="s">
        <v>118</v>
      </c>
      <c r="AA5" s="54" t="s">
        <v>119</v>
      </c>
    </row>
    <row r="6" spans="1:27" s="4" customFormat="1" ht="95.25" customHeight="1" x14ac:dyDescent="0.25">
      <c r="A6" s="9"/>
      <c r="B6" s="14" t="s">
        <v>0</v>
      </c>
      <c r="C6" s="14" t="s">
        <v>1</v>
      </c>
      <c r="D6" s="14" t="s">
        <v>2</v>
      </c>
      <c r="E6" s="14" t="s">
        <v>3</v>
      </c>
      <c r="F6" s="14" t="s">
        <v>4</v>
      </c>
      <c r="G6" s="14" t="s">
        <v>23</v>
      </c>
      <c r="H6" s="14" t="s">
        <v>24</v>
      </c>
      <c r="I6" s="14" t="s">
        <v>25</v>
      </c>
      <c r="J6" s="14" t="s">
        <v>16</v>
      </c>
      <c r="K6" s="14" t="s">
        <v>17</v>
      </c>
      <c r="L6" s="14" t="s">
        <v>18</v>
      </c>
      <c r="M6" s="14" t="s">
        <v>19</v>
      </c>
      <c r="N6" s="14" t="s">
        <v>20</v>
      </c>
      <c r="O6" s="14" t="s">
        <v>117</v>
      </c>
      <c r="P6" s="15" t="s">
        <v>6</v>
      </c>
      <c r="Q6" s="14" t="s">
        <v>7</v>
      </c>
      <c r="R6" s="15" t="s">
        <v>8</v>
      </c>
      <c r="S6" s="14" t="s">
        <v>9</v>
      </c>
      <c r="T6" s="16" t="s">
        <v>32</v>
      </c>
      <c r="U6" s="17" t="s">
        <v>11</v>
      </c>
      <c r="V6" s="17" t="s">
        <v>12</v>
      </c>
      <c r="W6" s="17" t="s">
        <v>13</v>
      </c>
      <c r="X6" s="17" t="s">
        <v>33</v>
      </c>
      <c r="Y6" s="17" t="s">
        <v>14</v>
      </c>
      <c r="Z6" s="55"/>
      <c r="AA6" s="55"/>
    </row>
    <row r="7" spans="1:27" s="6" customFormat="1" ht="95.25" customHeight="1" x14ac:dyDescent="0.25">
      <c r="A7" s="10"/>
      <c r="B7" s="18" t="s">
        <v>36</v>
      </c>
      <c r="C7" s="18" t="s">
        <v>42</v>
      </c>
      <c r="D7" s="18" t="s">
        <v>39</v>
      </c>
      <c r="E7" s="19" t="s">
        <v>43</v>
      </c>
      <c r="F7" s="18" t="s">
        <v>15</v>
      </c>
      <c r="G7" s="20" t="s">
        <v>61</v>
      </c>
      <c r="H7" s="21" t="s">
        <v>26</v>
      </c>
      <c r="I7" s="22" t="s">
        <v>72</v>
      </c>
      <c r="J7" s="22" t="s">
        <v>45</v>
      </c>
      <c r="K7" s="22" t="s">
        <v>82</v>
      </c>
      <c r="L7" s="22" t="s">
        <v>31</v>
      </c>
      <c r="M7" s="22" t="s">
        <v>90</v>
      </c>
      <c r="N7" s="23" t="s">
        <v>98</v>
      </c>
      <c r="O7" s="24">
        <v>30</v>
      </c>
      <c r="P7" s="25">
        <v>0</v>
      </c>
      <c r="Q7" s="26">
        <v>0</v>
      </c>
      <c r="R7" s="27">
        <v>0</v>
      </c>
      <c r="S7" s="28">
        <f>Q7/O7</f>
        <v>0</v>
      </c>
      <c r="T7" s="29">
        <v>44926</v>
      </c>
      <c r="U7" s="18" t="s">
        <v>40</v>
      </c>
      <c r="V7" s="30">
        <v>18402</v>
      </c>
      <c r="W7" s="18" t="s">
        <v>38</v>
      </c>
      <c r="X7" s="18"/>
      <c r="Y7" s="30"/>
      <c r="Z7" s="53" t="s">
        <v>121</v>
      </c>
      <c r="AA7" s="1" t="s">
        <v>120</v>
      </c>
    </row>
    <row r="8" spans="1:27" s="2" customFormat="1" ht="95.25" customHeight="1" x14ac:dyDescent="0.25">
      <c r="A8" s="11"/>
      <c r="B8" s="18" t="s">
        <v>36</v>
      </c>
      <c r="C8" s="18" t="s">
        <v>42</v>
      </c>
      <c r="D8" s="18" t="s">
        <v>39</v>
      </c>
      <c r="E8" s="19" t="s">
        <v>43</v>
      </c>
      <c r="F8" s="31" t="s">
        <v>15</v>
      </c>
      <c r="G8" s="20" t="s">
        <v>62</v>
      </c>
      <c r="H8" s="32" t="s">
        <v>30</v>
      </c>
      <c r="I8" s="22" t="s">
        <v>73</v>
      </c>
      <c r="J8" s="22" t="s">
        <v>46</v>
      </c>
      <c r="K8" s="22" t="s">
        <v>83</v>
      </c>
      <c r="L8" s="22" t="s">
        <v>37</v>
      </c>
      <c r="M8" s="23" t="s">
        <v>91</v>
      </c>
      <c r="N8" s="23" t="s">
        <v>99</v>
      </c>
      <c r="O8" s="24">
        <v>0</v>
      </c>
      <c r="P8" s="25">
        <v>0</v>
      </c>
      <c r="Q8" s="26">
        <v>0</v>
      </c>
      <c r="R8" s="33">
        <v>0</v>
      </c>
      <c r="S8" s="28" t="e">
        <f t="shared" ref="S8:S17" si="0">Q8/O8</f>
        <v>#DIV/0!</v>
      </c>
      <c r="T8" s="29">
        <v>44926</v>
      </c>
      <c r="U8" s="18" t="s">
        <v>40</v>
      </c>
      <c r="V8" s="30">
        <v>18402</v>
      </c>
      <c r="W8" s="18" t="s">
        <v>38</v>
      </c>
      <c r="X8" s="19" t="s">
        <v>110</v>
      </c>
      <c r="Y8" s="32"/>
      <c r="Z8" s="53" t="s">
        <v>121</v>
      </c>
      <c r="AA8" s="1" t="s">
        <v>120</v>
      </c>
    </row>
    <row r="9" spans="1:27" s="11" customFormat="1" ht="95.25" customHeight="1" x14ac:dyDescent="0.25">
      <c r="B9" s="38" t="s">
        <v>36</v>
      </c>
      <c r="C9" s="38" t="s">
        <v>42</v>
      </c>
      <c r="D9" s="38" t="s">
        <v>39</v>
      </c>
      <c r="E9" s="39" t="s">
        <v>43</v>
      </c>
      <c r="F9" s="40" t="s">
        <v>15</v>
      </c>
      <c r="G9" s="41" t="s">
        <v>63</v>
      </c>
      <c r="H9" s="42" t="s">
        <v>29</v>
      </c>
      <c r="I9" s="43" t="s">
        <v>74</v>
      </c>
      <c r="J9" s="43" t="s">
        <v>47</v>
      </c>
      <c r="K9" s="43" t="s">
        <v>84</v>
      </c>
      <c r="L9" s="44" t="s">
        <v>57</v>
      </c>
      <c r="M9" s="44" t="s">
        <v>58</v>
      </c>
      <c r="N9" s="44" t="s">
        <v>100</v>
      </c>
      <c r="O9" s="43">
        <v>8</v>
      </c>
      <c r="P9" s="45">
        <v>0</v>
      </c>
      <c r="Q9" s="46">
        <v>2</v>
      </c>
      <c r="R9" s="47">
        <v>0</v>
      </c>
      <c r="S9" s="48">
        <f t="shared" si="0"/>
        <v>0.25</v>
      </c>
      <c r="T9" s="49">
        <v>44926</v>
      </c>
      <c r="U9" s="38" t="s">
        <v>40</v>
      </c>
      <c r="V9" s="50">
        <v>18402</v>
      </c>
      <c r="W9" s="38" t="s">
        <v>38</v>
      </c>
      <c r="X9" s="39" t="s">
        <v>110</v>
      </c>
      <c r="Y9" s="39" t="s">
        <v>111</v>
      </c>
      <c r="Z9" s="53" t="s">
        <v>121</v>
      </c>
      <c r="AA9" s="1" t="s">
        <v>120</v>
      </c>
    </row>
    <row r="10" spans="1:27" s="11" customFormat="1" ht="95.25" customHeight="1" x14ac:dyDescent="0.25">
      <c r="B10" s="18" t="s">
        <v>36</v>
      </c>
      <c r="C10" s="18" t="s">
        <v>42</v>
      </c>
      <c r="D10" s="18" t="s">
        <v>39</v>
      </c>
      <c r="E10" s="19" t="s">
        <v>43</v>
      </c>
      <c r="F10" s="31" t="s">
        <v>15</v>
      </c>
      <c r="G10" s="20" t="s">
        <v>64</v>
      </c>
      <c r="H10" s="32" t="s">
        <v>30</v>
      </c>
      <c r="I10" s="24" t="s">
        <v>75</v>
      </c>
      <c r="J10" s="22" t="s">
        <v>48</v>
      </c>
      <c r="K10" s="24" t="s">
        <v>85</v>
      </c>
      <c r="L10" s="22" t="s">
        <v>57</v>
      </c>
      <c r="M10" s="34" t="s">
        <v>92</v>
      </c>
      <c r="N10" s="34" t="s">
        <v>101</v>
      </c>
      <c r="O10" s="35">
        <v>50000</v>
      </c>
      <c r="P10" s="25">
        <v>0</v>
      </c>
      <c r="Q10" s="26">
        <v>0</v>
      </c>
      <c r="R10" s="33">
        <v>0</v>
      </c>
      <c r="S10" s="28">
        <f t="shared" si="0"/>
        <v>0</v>
      </c>
      <c r="T10" s="29">
        <v>44926</v>
      </c>
      <c r="U10" s="18" t="s">
        <v>35</v>
      </c>
      <c r="V10" s="30">
        <v>18402</v>
      </c>
      <c r="W10" s="18" t="s">
        <v>38</v>
      </c>
      <c r="X10" s="19" t="s">
        <v>112</v>
      </c>
      <c r="Y10" s="19"/>
      <c r="Z10" s="53" t="s">
        <v>121</v>
      </c>
      <c r="AA10" s="1" t="s">
        <v>120</v>
      </c>
    </row>
    <row r="11" spans="1:27" s="11" customFormat="1" ht="95.25" customHeight="1" x14ac:dyDescent="0.25">
      <c r="B11" s="38" t="s">
        <v>36</v>
      </c>
      <c r="C11" s="38" t="s">
        <v>42</v>
      </c>
      <c r="D11" s="38" t="s">
        <v>39</v>
      </c>
      <c r="E11" s="39" t="s">
        <v>43</v>
      </c>
      <c r="F11" s="40" t="s">
        <v>15</v>
      </c>
      <c r="G11" s="51" t="s">
        <v>65</v>
      </c>
      <c r="H11" s="42" t="s">
        <v>29</v>
      </c>
      <c r="I11" s="43" t="s">
        <v>76</v>
      </c>
      <c r="J11" s="44" t="s">
        <v>49</v>
      </c>
      <c r="K11" s="43" t="s">
        <v>86</v>
      </c>
      <c r="L11" s="44" t="s">
        <v>37</v>
      </c>
      <c r="M11" s="44" t="s">
        <v>90</v>
      </c>
      <c r="N11" s="44" t="s">
        <v>102</v>
      </c>
      <c r="O11" s="43">
        <v>30</v>
      </c>
      <c r="P11" s="45">
        <v>0</v>
      </c>
      <c r="Q11" s="46">
        <v>8</v>
      </c>
      <c r="R11" s="47">
        <v>0</v>
      </c>
      <c r="S11" s="48">
        <f t="shared" si="0"/>
        <v>0.26666666666666666</v>
      </c>
      <c r="T11" s="49">
        <v>44926</v>
      </c>
      <c r="U11" s="38" t="s">
        <v>40</v>
      </c>
      <c r="V11" s="50">
        <v>18402</v>
      </c>
      <c r="W11" s="38" t="s">
        <v>38</v>
      </c>
      <c r="X11" s="39" t="s">
        <v>112</v>
      </c>
      <c r="Y11" s="39" t="s">
        <v>113</v>
      </c>
      <c r="Z11" s="53" t="s">
        <v>121</v>
      </c>
      <c r="AA11" s="1" t="s">
        <v>120</v>
      </c>
    </row>
    <row r="12" spans="1:27" s="11" customFormat="1" ht="95.25" customHeight="1" x14ac:dyDescent="0.25">
      <c r="B12" s="38" t="s">
        <v>36</v>
      </c>
      <c r="C12" s="38" t="s">
        <v>42</v>
      </c>
      <c r="D12" s="38" t="s">
        <v>39</v>
      </c>
      <c r="E12" s="39" t="s">
        <v>43</v>
      </c>
      <c r="F12" s="40" t="s">
        <v>15</v>
      </c>
      <c r="G12" s="41" t="s">
        <v>66</v>
      </c>
      <c r="H12" s="42" t="s">
        <v>29</v>
      </c>
      <c r="I12" s="43" t="s">
        <v>77</v>
      </c>
      <c r="J12" s="43" t="s">
        <v>50</v>
      </c>
      <c r="K12" s="43" t="s">
        <v>87</v>
      </c>
      <c r="L12" s="44" t="s">
        <v>57</v>
      </c>
      <c r="M12" s="44" t="s">
        <v>93</v>
      </c>
      <c r="N12" s="44" t="s">
        <v>103</v>
      </c>
      <c r="O12" s="52">
        <v>1</v>
      </c>
      <c r="P12" s="45">
        <v>0</v>
      </c>
      <c r="Q12" s="46">
        <v>1</v>
      </c>
      <c r="R12" s="47">
        <v>0</v>
      </c>
      <c r="S12" s="48">
        <f t="shared" si="0"/>
        <v>1</v>
      </c>
      <c r="T12" s="49">
        <v>44926</v>
      </c>
      <c r="U12" s="38" t="s">
        <v>35</v>
      </c>
      <c r="V12" s="50">
        <v>18402</v>
      </c>
      <c r="W12" s="38" t="s">
        <v>38</v>
      </c>
      <c r="X12" s="39" t="s">
        <v>112</v>
      </c>
      <c r="Y12" s="39" t="s">
        <v>114</v>
      </c>
      <c r="Z12" s="53" t="s">
        <v>121</v>
      </c>
      <c r="AA12" s="1" t="s">
        <v>120</v>
      </c>
    </row>
    <row r="13" spans="1:27" s="11" customFormat="1" ht="95.25" customHeight="1" x14ac:dyDescent="0.25">
      <c r="B13" s="18" t="s">
        <v>36</v>
      </c>
      <c r="C13" s="18" t="s">
        <v>42</v>
      </c>
      <c r="D13" s="18" t="s">
        <v>39</v>
      </c>
      <c r="E13" s="19" t="s">
        <v>43</v>
      </c>
      <c r="F13" s="31" t="s">
        <v>15</v>
      </c>
      <c r="G13" s="20" t="s">
        <v>67</v>
      </c>
      <c r="H13" s="32" t="s">
        <v>30</v>
      </c>
      <c r="I13" s="24" t="s">
        <v>78</v>
      </c>
      <c r="J13" s="24" t="s">
        <v>51</v>
      </c>
      <c r="K13" s="24" t="s">
        <v>108</v>
      </c>
      <c r="L13" s="34" t="s">
        <v>37</v>
      </c>
      <c r="M13" s="34" t="s">
        <v>94</v>
      </c>
      <c r="N13" s="34" t="s">
        <v>104</v>
      </c>
      <c r="O13" s="37">
        <v>30</v>
      </c>
      <c r="P13" s="25">
        <v>0</v>
      </c>
      <c r="Q13" s="26">
        <v>0</v>
      </c>
      <c r="R13" s="33">
        <v>0</v>
      </c>
      <c r="S13" s="28">
        <f t="shared" si="0"/>
        <v>0</v>
      </c>
      <c r="T13" s="29">
        <v>44926</v>
      </c>
      <c r="U13" s="18" t="s">
        <v>40</v>
      </c>
      <c r="V13" s="30">
        <v>18402</v>
      </c>
      <c r="W13" s="18" t="s">
        <v>38</v>
      </c>
      <c r="X13" s="19" t="s">
        <v>115</v>
      </c>
      <c r="Y13" s="19"/>
      <c r="Z13" s="53" t="s">
        <v>121</v>
      </c>
      <c r="AA13" s="1" t="s">
        <v>120</v>
      </c>
    </row>
    <row r="14" spans="1:27" s="11" customFormat="1" ht="95.25" customHeight="1" x14ac:dyDescent="0.25">
      <c r="B14" s="38" t="s">
        <v>36</v>
      </c>
      <c r="C14" s="38" t="s">
        <v>42</v>
      </c>
      <c r="D14" s="38" t="s">
        <v>39</v>
      </c>
      <c r="E14" s="39" t="s">
        <v>43</v>
      </c>
      <c r="F14" s="40" t="s">
        <v>15</v>
      </c>
      <c r="G14" s="41" t="s">
        <v>68</v>
      </c>
      <c r="H14" s="42" t="s">
        <v>29</v>
      </c>
      <c r="I14" s="43" t="s">
        <v>79</v>
      </c>
      <c r="J14" s="43" t="s">
        <v>52</v>
      </c>
      <c r="K14" s="43" t="s">
        <v>109</v>
      </c>
      <c r="L14" s="44" t="s">
        <v>57</v>
      </c>
      <c r="M14" s="44" t="s">
        <v>95</v>
      </c>
      <c r="N14" s="44" t="s">
        <v>105</v>
      </c>
      <c r="O14" s="43">
        <v>5</v>
      </c>
      <c r="P14" s="45">
        <v>0</v>
      </c>
      <c r="Q14" s="46">
        <v>2</v>
      </c>
      <c r="R14" s="47">
        <v>0</v>
      </c>
      <c r="S14" s="48">
        <f t="shared" si="0"/>
        <v>0.4</v>
      </c>
      <c r="T14" s="49">
        <v>44926</v>
      </c>
      <c r="U14" s="38" t="s">
        <v>40</v>
      </c>
      <c r="V14" s="50">
        <v>18402</v>
      </c>
      <c r="W14" s="38" t="s">
        <v>38</v>
      </c>
      <c r="X14" s="39" t="s">
        <v>115</v>
      </c>
      <c r="Y14" s="39" t="s">
        <v>116</v>
      </c>
      <c r="Z14" s="53" t="s">
        <v>121</v>
      </c>
      <c r="AA14" s="1" t="s">
        <v>120</v>
      </c>
    </row>
    <row r="15" spans="1:27" s="11" customFormat="1" ht="95.25" customHeight="1" x14ac:dyDescent="0.25">
      <c r="B15" s="18" t="s">
        <v>36</v>
      </c>
      <c r="C15" s="18" t="s">
        <v>42</v>
      </c>
      <c r="D15" s="18" t="s">
        <v>39</v>
      </c>
      <c r="E15" s="19" t="s">
        <v>43</v>
      </c>
      <c r="F15" s="31" t="s">
        <v>15</v>
      </c>
      <c r="G15" s="20" t="s">
        <v>69</v>
      </c>
      <c r="H15" s="32" t="s">
        <v>30</v>
      </c>
      <c r="I15" s="24" t="s">
        <v>80</v>
      </c>
      <c r="J15" s="24" t="s">
        <v>53</v>
      </c>
      <c r="K15" s="24" t="s">
        <v>88</v>
      </c>
      <c r="L15" s="34" t="s">
        <v>37</v>
      </c>
      <c r="M15" s="34" t="s">
        <v>96</v>
      </c>
      <c r="N15" s="34" t="s">
        <v>106</v>
      </c>
      <c r="O15" s="36">
        <v>600</v>
      </c>
      <c r="P15" s="25">
        <v>0</v>
      </c>
      <c r="Q15" s="26">
        <v>0</v>
      </c>
      <c r="R15" s="33">
        <v>0</v>
      </c>
      <c r="S15" s="28">
        <f t="shared" si="0"/>
        <v>0</v>
      </c>
      <c r="T15" s="29">
        <v>44926</v>
      </c>
      <c r="U15" s="18" t="s">
        <v>40</v>
      </c>
      <c r="V15" s="30">
        <v>18402</v>
      </c>
      <c r="W15" s="18" t="s">
        <v>38</v>
      </c>
      <c r="X15" s="19" t="s">
        <v>112</v>
      </c>
      <c r="Y15" s="19"/>
      <c r="Z15" s="53" t="s">
        <v>121</v>
      </c>
      <c r="AA15" s="1" t="s">
        <v>120</v>
      </c>
    </row>
    <row r="16" spans="1:27" s="11" customFormat="1" ht="95.25" customHeight="1" x14ac:dyDescent="0.25">
      <c r="B16" s="38" t="s">
        <v>36</v>
      </c>
      <c r="C16" s="38" t="s">
        <v>42</v>
      </c>
      <c r="D16" s="38" t="s">
        <v>39</v>
      </c>
      <c r="E16" s="39" t="s">
        <v>43</v>
      </c>
      <c r="F16" s="40" t="s">
        <v>15</v>
      </c>
      <c r="G16" s="41" t="s">
        <v>70</v>
      </c>
      <c r="H16" s="42" t="s">
        <v>29</v>
      </c>
      <c r="I16" s="43" t="s">
        <v>81</v>
      </c>
      <c r="J16" s="43" t="s">
        <v>54</v>
      </c>
      <c r="K16" s="43" t="s">
        <v>89</v>
      </c>
      <c r="L16" s="44" t="s">
        <v>57</v>
      </c>
      <c r="M16" s="44" t="s">
        <v>97</v>
      </c>
      <c r="N16" s="44" t="s">
        <v>107</v>
      </c>
      <c r="O16" s="52">
        <v>30</v>
      </c>
      <c r="P16" s="45">
        <v>0</v>
      </c>
      <c r="Q16" s="46">
        <v>8</v>
      </c>
      <c r="R16" s="47">
        <v>0</v>
      </c>
      <c r="S16" s="48">
        <f t="shared" si="0"/>
        <v>0.26666666666666666</v>
      </c>
      <c r="T16" s="49">
        <v>44926</v>
      </c>
      <c r="U16" s="38" t="s">
        <v>40</v>
      </c>
      <c r="V16" s="50">
        <v>18402</v>
      </c>
      <c r="W16" s="38" t="s">
        <v>38</v>
      </c>
      <c r="X16" s="39" t="s">
        <v>112</v>
      </c>
      <c r="Y16" s="39" t="s">
        <v>114</v>
      </c>
      <c r="Z16" s="53" t="s">
        <v>121</v>
      </c>
      <c r="AA16" s="1" t="s">
        <v>120</v>
      </c>
    </row>
    <row r="17" spans="2:31" s="11" customFormat="1" ht="95.25" customHeight="1" x14ac:dyDescent="0.25">
      <c r="B17" s="38" t="s">
        <v>36</v>
      </c>
      <c r="C17" s="38" t="s">
        <v>42</v>
      </c>
      <c r="D17" s="38" t="s">
        <v>39</v>
      </c>
      <c r="E17" s="39" t="s">
        <v>43</v>
      </c>
      <c r="F17" s="40" t="s">
        <v>15</v>
      </c>
      <c r="G17" s="41" t="s">
        <v>71</v>
      </c>
      <c r="H17" s="42" t="s">
        <v>29</v>
      </c>
      <c r="I17" s="43" t="s">
        <v>44</v>
      </c>
      <c r="J17" s="43" t="s">
        <v>55</v>
      </c>
      <c r="K17" s="43" t="s">
        <v>56</v>
      </c>
      <c r="L17" s="44" t="s">
        <v>57</v>
      </c>
      <c r="M17" s="43" t="s">
        <v>59</v>
      </c>
      <c r="N17" s="43" t="s">
        <v>60</v>
      </c>
      <c r="O17" s="52">
        <v>8</v>
      </c>
      <c r="P17" s="45">
        <v>0</v>
      </c>
      <c r="Q17" s="46">
        <v>4</v>
      </c>
      <c r="R17" s="47">
        <v>0</v>
      </c>
      <c r="S17" s="48">
        <f t="shared" si="0"/>
        <v>0.5</v>
      </c>
      <c r="T17" s="49">
        <v>44926</v>
      </c>
      <c r="U17" s="38" t="s">
        <v>40</v>
      </c>
      <c r="V17" s="50">
        <v>18402</v>
      </c>
      <c r="W17" s="38" t="s">
        <v>38</v>
      </c>
      <c r="X17" s="39" t="s">
        <v>112</v>
      </c>
      <c r="Y17" s="40"/>
      <c r="Z17" s="53" t="s">
        <v>121</v>
      </c>
      <c r="AA17" s="1" t="s">
        <v>120</v>
      </c>
    </row>
    <row r="18" spans="2:31" s="12" customFormat="1" ht="93" customHeight="1" x14ac:dyDescent="0.25">
      <c r="B18"/>
      <c r="C18" s="1"/>
      <c r="D18" s="1"/>
      <c r="E18" s="1"/>
      <c r="F18" s="1"/>
      <c r="G18"/>
      <c r="H18"/>
      <c r="I18" s="1"/>
      <c r="J18"/>
      <c r="K18" s="1"/>
      <c r="L18"/>
      <c r="M18" s="1"/>
      <c r="N18" s="1"/>
      <c r="O18" s="1"/>
      <c r="P18" s="1"/>
      <c r="Q18"/>
      <c r="R18"/>
      <c r="S18" s="1"/>
      <c r="T18"/>
      <c r="U18" s="1"/>
      <c r="V18"/>
      <c r="W18" s="1"/>
      <c r="X18" s="1"/>
      <c r="Y18" s="1"/>
      <c r="Z18" s="1"/>
      <c r="AA18"/>
      <c r="AB18"/>
      <c r="AC18" s="1"/>
      <c r="AD18"/>
      <c r="AE18" s="1"/>
    </row>
    <row r="19" spans="2:31" s="12" customFormat="1" ht="93" customHeight="1" x14ac:dyDescent="0.25">
      <c r="B19"/>
      <c r="C19" s="1"/>
      <c r="D19" s="1"/>
      <c r="E19" s="1"/>
      <c r="F19" s="1"/>
      <c r="G19"/>
      <c r="H19"/>
      <c r="I19" s="1"/>
      <c r="J19"/>
      <c r="K19" s="1"/>
      <c r="L19"/>
      <c r="M19" s="1"/>
      <c r="N19" s="1"/>
      <c r="O19" s="1"/>
      <c r="P19" s="1"/>
      <c r="Q19"/>
      <c r="R19"/>
      <c r="S19" s="1"/>
      <c r="T19"/>
      <c r="U19" s="1"/>
      <c r="V19"/>
      <c r="W19" s="1"/>
      <c r="X19" s="1"/>
      <c r="Y19" s="1"/>
      <c r="Z19" s="1"/>
      <c r="AA19"/>
      <c r="AB19"/>
      <c r="AC19" s="1"/>
      <c r="AD19"/>
      <c r="AE19" s="1"/>
    </row>
    <row r="20" spans="2:31" ht="93" customHeight="1" x14ac:dyDescent="0.25">
      <c r="M20" s="1"/>
      <c r="O20" s="1"/>
      <c r="P20" s="1"/>
      <c r="R20"/>
      <c r="S20" s="1"/>
      <c r="T20"/>
      <c r="U20" s="1"/>
      <c r="V20"/>
      <c r="X20" s="1"/>
      <c r="Y20" s="1"/>
      <c r="Z20" s="1"/>
      <c r="AC20" s="1"/>
      <c r="AE20" s="1"/>
    </row>
    <row r="21" spans="2:31" x14ac:dyDescent="0.25">
      <c r="M21" s="1"/>
      <c r="O21" s="1"/>
      <c r="P21" s="1"/>
      <c r="R21"/>
      <c r="S21" s="1"/>
      <c r="T21"/>
      <c r="U21" s="1"/>
      <c r="V21"/>
      <c r="X21" s="1"/>
      <c r="Y21" s="1"/>
      <c r="Z21" s="1"/>
      <c r="AC21" s="1"/>
      <c r="AE21" s="1"/>
    </row>
    <row r="22" spans="2:31" x14ac:dyDescent="0.25">
      <c r="M22" s="1"/>
      <c r="O22" s="1"/>
      <c r="P22" s="1"/>
      <c r="R22"/>
      <c r="S22" s="1"/>
      <c r="T22"/>
      <c r="U22" s="1"/>
      <c r="V22"/>
      <c r="X22" s="1"/>
      <c r="Y22" s="1"/>
      <c r="Z22" s="1"/>
      <c r="AC22" s="1"/>
      <c r="AE22" s="1"/>
    </row>
    <row r="23" spans="2:31" x14ac:dyDescent="0.25">
      <c r="M23" s="1"/>
      <c r="O23" s="1"/>
      <c r="P23" s="1"/>
      <c r="R23"/>
      <c r="S23" s="1"/>
      <c r="T23"/>
      <c r="U23" s="1"/>
      <c r="V23"/>
      <c r="X23" s="1"/>
      <c r="Y23" s="1"/>
      <c r="Z23" s="1"/>
      <c r="AC23" s="1"/>
      <c r="AE23" s="1"/>
    </row>
    <row r="24" spans="2:31" x14ac:dyDescent="0.25">
      <c r="M24" s="1"/>
      <c r="O24" s="1"/>
      <c r="P24" s="1"/>
      <c r="R24"/>
      <c r="S24" s="1"/>
      <c r="T24"/>
      <c r="U24" s="1"/>
      <c r="V24"/>
      <c r="X24" s="1"/>
      <c r="Y24" s="1"/>
      <c r="Z24" s="1"/>
      <c r="AC24" s="1"/>
      <c r="AE24" s="1"/>
    </row>
    <row r="25" spans="2:31" x14ac:dyDescent="0.25">
      <c r="M25" s="1"/>
      <c r="O25" s="1"/>
      <c r="P25" s="1"/>
      <c r="R25"/>
      <c r="S25" s="1"/>
      <c r="T25"/>
      <c r="U25" s="1"/>
      <c r="V25"/>
      <c r="X25" s="1"/>
      <c r="Y25" s="1"/>
      <c r="Z25" s="1"/>
      <c r="AC25" s="1"/>
      <c r="AE25" s="1"/>
    </row>
    <row r="26" spans="2:31" x14ac:dyDescent="0.25">
      <c r="M26" s="1"/>
      <c r="O26" s="1"/>
      <c r="P26" s="1"/>
      <c r="R26"/>
      <c r="S26" s="1"/>
      <c r="T26"/>
      <c r="U26" s="1"/>
      <c r="V26"/>
      <c r="X26" s="1"/>
      <c r="Y26" s="1"/>
      <c r="Z26" s="1"/>
      <c r="AC26" s="1"/>
      <c r="AE26" s="1"/>
    </row>
    <row r="27" spans="2:31" x14ac:dyDescent="0.25">
      <c r="M27" s="1"/>
      <c r="O27" s="1"/>
      <c r="P27" s="1"/>
      <c r="R27"/>
      <c r="S27" s="1"/>
      <c r="T27"/>
      <c r="U27" s="1"/>
      <c r="V27"/>
      <c r="X27" s="1"/>
      <c r="Y27" s="1"/>
      <c r="Z27" s="1"/>
      <c r="AC27" s="1"/>
      <c r="AE27" s="1"/>
    </row>
    <row r="28" spans="2:31" x14ac:dyDescent="0.25">
      <c r="M28" s="1"/>
      <c r="O28" s="1"/>
      <c r="P28" s="1"/>
      <c r="R28"/>
      <c r="S28" s="1"/>
      <c r="T28"/>
      <c r="U28" s="1"/>
      <c r="V28"/>
      <c r="X28" s="1"/>
      <c r="Y28" s="1"/>
      <c r="Z28" s="1"/>
      <c r="AC28" s="1"/>
      <c r="AE28" s="1"/>
    </row>
    <row r="29" spans="2:31" x14ac:dyDescent="0.25">
      <c r="M29" s="1"/>
      <c r="O29" s="1"/>
      <c r="P29" s="1"/>
      <c r="R29"/>
      <c r="S29" s="1"/>
      <c r="T29"/>
      <c r="U29" s="1"/>
      <c r="V29"/>
      <c r="X29" s="1"/>
      <c r="Y29" s="1"/>
      <c r="Z29" s="1"/>
      <c r="AC29" s="1"/>
      <c r="AE29" s="1"/>
    </row>
    <row r="30" spans="2:31" x14ac:dyDescent="0.25">
      <c r="M30" s="1"/>
      <c r="O30" s="1"/>
      <c r="P30" s="1"/>
      <c r="R30"/>
      <c r="S30" s="1"/>
      <c r="T30"/>
      <c r="U30" s="1"/>
      <c r="V30"/>
      <c r="X30" s="1"/>
      <c r="Y30" s="1"/>
      <c r="Z30" s="1"/>
      <c r="AC30" s="1"/>
      <c r="AE30" s="1"/>
    </row>
    <row r="31" spans="2:31" x14ac:dyDescent="0.25">
      <c r="M31" s="1"/>
      <c r="O31" s="1"/>
      <c r="P31" s="1"/>
      <c r="R31"/>
      <c r="S31" s="1"/>
      <c r="T31"/>
      <c r="U31" s="1"/>
      <c r="V31"/>
      <c r="X31" s="1"/>
      <c r="Y31" s="1"/>
      <c r="Z31" s="1"/>
      <c r="AC31" s="1"/>
      <c r="AE31" s="1"/>
    </row>
    <row r="32" spans="2:31" x14ac:dyDescent="0.25">
      <c r="M32" s="1"/>
      <c r="O32" s="1"/>
      <c r="P32" s="1"/>
      <c r="R32"/>
      <c r="S32" s="1"/>
      <c r="T32"/>
      <c r="U32" s="1"/>
      <c r="V32"/>
      <c r="X32" s="1"/>
      <c r="Y32" s="1"/>
      <c r="Z32" s="1"/>
      <c r="AC32" s="1"/>
      <c r="AE32" s="1"/>
    </row>
    <row r="33" spans="13:31" x14ac:dyDescent="0.25">
      <c r="M33" s="1"/>
      <c r="O33" s="1"/>
      <c r="P33" s="1"/>
      <c r="R33"/>
      <c r="S33" s="1"/>
      <c r="T33"/>
      <c r="U33" s="1"/>
      <c r="V33"/>
      <c r="X33" s="1"/>
      <c r="Y33" s="1"/>
      <c r="Z33" s="1"/>
      <c r="AC33" s="1"/>
      <c r="AE33" s="1"/>
    </row>
    <row r="34" spans="13:31" x14ac:dyDescent="0.25">
      <c r="M34" s="1"/>
      <c r="O34" s="1"/>
      <c r="P34" s="1"/>
      <c r="R34"/>
      <c r="S34" s="1"/>
      <c r="T34"/>
      <c r="U34" s="1"/>
      <c r="V34"/>
      <c r="X34" s="1"/>
      <c r="Y34" s="1"/>
      <c r="Z34" s="1"/>
      <c r="AC34" s="1"/>
      <c r="AE34" s="1"/>
    </row>
    <row r="35" spans="13:31" x14ac:dyDescent="0.25">
      <c r="M35" s="1"/>
      <c r="O35" s="1"/>
      <c r="P35" s="1"/>
      <c r="R35"/>
      <c r="S35" s="1"/>
      <c r="T35"/>
      <c r="U35" s="1"/>
      <c r="V35"/>
      <c r="X35" s="1"/>
      <c r="Y35" s="1"/>
      <c r="Z35" s="1"/>
      <c r="AC35" s="1"/>
      <c r="AE35" s="1"/>
    </row>
    <row r="36" spans="13:31" x14ac:dyDescent="0.25">
      <c r="M36" s="1"/>
      <c r="O36" s="1"/>
      <c r="P36" s="1"/>
      <c r="R36"/>
      <c r="S36" s="1"/>
      <c r="T36"/>
      <c r="U36" s="1"/>
      <c r="V36"/>
      <c r="X36" s="1"/>
      <c r="Y36" s="1"/>
      <c r="Z36" s="1"/>
      <c r="AC36" s="1"/>
      <c r="AE36" s="1"/>
    </row>
    <row r="37" spans="13:31" x14ac:dyDescent="0.25">
      <c r="M37" s="1"/>
      <c r="O37" s="1"/>
      <c r="P37" s="1"/>
      <c r="R37"/>
      <c r="S37" s="1"/>
      <c r="T37"/>
      <c r="U37" s="1"/>
      <c r="V37"/>
      <c r="X37" s="1"/>
      <c r="Y37" s="1"/>
      <c r="Z37" s="1"/>
      <c r="AC37" s="1"/>
      <c r="AE37" s="1"/>
    </row>
    <row r="38" spans="13:31" x14ac:dyDescent="0.25">
      <c r="M38" s="1"/>
      <c r="O38" s="1"/>
      <c r="P38" s="1"/>
      <c r="R38"/>
      <c r="S38" s="1"/>
      <c r="T38"/>
      <c r="U38" s="1"/>
      <c r="V38"/>
      <c r="X38" s="1"/>
      <c r="Y38" s="1"/>
      <c r="Z38" s="1"/>
      <c r="AC38" s="1"/>
      <c r="AE38" s="1"/>
    </row>
    <row r="39" spans="13:31" x14ac:dyDescent="0.25">
      <c r="M39" s="1"/>
      <c r="O39" s="1"/>
      <c r="P39" s="1"/>
      <c r="R39"/>
      <c r="S39" s="1"/>
      <c r="T39"/>
      <c r="U39" s="1"/>
      <c r="V39"/>
      <c r="X39" s="1"/>
      <c r="Y39" s="1"/>
      <c r="Z39" s="1"/>
      <c r="AC39" s="1"/>
      <c r="AE39" s="1"/>
    </row>
    <row r="40" spans="13:31" x14ac:dyDescent="0.25">
      <c r="M40" s="1"/>
      <c r="O40" s="1"/>
      <c r="P40" s="1"/>
      <c r="R40"/>
      <c r="S40" s="1"/>
      <c r="T40"/>
      <c r="U40" s="1"/>
      <c r="V40"/>
      <c r="X40" s="1"/>
      <c r="Y40" s="1"/>
      <c r="Z40" s="1"/>
      <c r="AC40" s="1"/>
      <c r="AE40" s="1"/>
    </row>
    <row r="41" spans="13:31" x14ac:dyDescent="0.25">
      <c r="M41" s="1"/>
      <c r="O41" s="1"/>
      <c r="P41" s="1"/>
      <c r="R41"/>
      <c r="S41" s="1"/>
      <c r="T41"/>
      <c r="U41" s="1"/>
      <c r="V41"/>
      <c r="X41" s="1"/>
      <c r="Y41" s="1"/>
      <c r="Z41" s="1"/>
      <c r="AC41" s="1"/>
      <c r="AE41" s="1"/>
    </row>
    <row r="42" spans="13:31" x14ac:dyDescent="0.25">
      <c r="M42" s="1"/>
      <c r="O42" s="1"/>
      <c r="P42" s="1"/>
      <c r="R42"/>
      <c r="S42" s="1"/>
      <c r="T42"/>
      <c r="U42" s="1"/>
      <c r="V42"/>
      <c r="X42" s="1"/>
      <c r="Y42" s="1"/>
      <c r="Z42" s="1"/>
      <c r="AC42" s="1"/>
      <c r="AE42" s="1"/>
    </row>
    <row r="43" spans="13:31" x14ac:dyDescent="0.25">
      <c r="M43" s="1"/>
      <c r="O43" s="1"/>
      <c r="P43" s="1"/>
      <c r="R43"/>
      <c r="S43" s="1"/>
      <c r="T43"/>
      <c r="U43" s="1"/>
      <c r="V43"/>
      <c r="X43" s="1"/>
      <c r="Y43" s="1"/>
      <c r="Z43" s="1"/>
      <c r="AC43" s="1"/>
      <c r="AE43" s="1"/>
    </row>
    <row r="44" spans="13:31" x14ac:dyDescent="0.25">
      <c r="M44" s="1"/>
      <c r="O44" s="1"/>
      <c r="P44" s="1"/>
      <c r="R44"/>
      <c r="S44" s="1"/>
      <c r="T44"/>
      <c r="U44" s="1"/>
      <c r="V44"/>
      <c r="X44" s="1"/>
      <c r="Y44" s="1"/>
      <c r="Z44" s="1"/>
      <c r="AC44" s="1"/>
      <c r="AE44" s="1"/>
    </row>
    <row r="45" spans="13:31" x14ac:dyDescent="0.25">
      <c r="M45" s="1"/>
      <c r="O45" s="1"/>
      <c r="P45" s="1"/>
      <c r="R45"/>
      <c r="S45" s="1"/>
      <c r="T45"/>
      <c r="U45" s="1"/>
      <c r="V45"/>
      <c r="X45" s="1"/>
      <c r="Y45" s="1"/>
      <c r="Z45" s="1"/>
      <c r="AC45" s="1"/>
      <c r="AE45" s="1"/>
    </row>
    <row r="46" spans="13:31" x14ac:dyDescent="0.25">
      <c r="M46" s="1"/>
      <c r="O46" s="1"/>
      <c r="P46" s="1"/>
      <c r="R46"/>
      <c r="S46" s="1"/>
      <c r="T46"/>
      <c r="U46" s="1"/>
      <c r="V46"/>
      <c r="X46" s="1"/>
      <c r="Y46" s="1"/>
      <c r="Z46" s="1"/>
      <c r="AC46" s="1"/>
      <c r="AE46" s="1"/>
    </row>
    <row r="47" spans="13:31" x14ac:dyDescent="0.25">
      <c r="M47" s="1"/>
      <c r="O47" s="1"/>
      <c r="P47" s="1"/>
      <c r="R47"/>
      <c r="S47" s="1"/>
      <c r="T47"/>
      <c r="U47" s="1"/>
      <c r="V47"/>
      <c r="X47" s="1"/>
      <c r="Y47" s="1"/>
      <c r="Z47" s="1"/>
      <c r="AC47" s="1"/>
      <c r="AE47" s="1"/>
    </row>
    <row r="48" spans="13:31" x14ac:dyDescent="0.25">
      <c r="M48" s="1"/>
      <c r="O48" s="1"/>
      <c r="P48" s="1"/>
      <c r="R48"/>
      <c r="S48" s="1"/>
      <c r="T48"/>
      <c r="U48" s="1"/>
      <c r="V48"/>
      <c r="X48" s="1"/>
      <c r="Y48" s="1"/>
      <c r="Z48" s="1"/>
      <c r="AC48" s="1"/>
      <c r="AE48" s="1"/>
    </row>
    <row r="49" spans="13:31" x14ac:dyDescent="0.25">
      <c r="M49" s="1"/>
      <c r="O49" s="1"/>
      <c r="P49" s="1"/>
      <c r="R49"/>
      <c r="S49" s="1"/>
      <c r="T49"/>
      <c r="U49" s="1"/>
      <c r="V49"/>
      <c r="X49" s="1"/>
      <c r="Y49" s="1"/>
      <c r="Z49" s="1"/>
      <c r="AC49" s="1"/>
      <c r="AE49" s="1"/>
    </row>
    <row r="50" spans="13:31" x14ac:dyDescent="0.25">
      <c r="M50" s="1"/>
      <c r="O50" s="1"/>
      <c r="P50" s="1"/>
      <c r="R50"/>
      <c r="S50" s="1"/>
      <c r="T50"/>
      <c r="U50" s="1"/>
      <c r="V50"/>
      <c r="X50" s="1"/>
      <c r="Y50" s="1"/>
      <c r="Z50" s="1"/>
      <c r="AC50" s="1"/>
      <c r="AE50" s="1"/>
    </row>
    <row r="51" spans="13:31" x14ac:dyDescent="0.25">
      <c r="M51" s="1"/>
      <c r="O51" s="1"/>
      <c r="P51" s="1"/>
      <c r="R51"/>
      <c r="S51" s="1"/>
      <c r="T51"/>
      <c r="U51" s="1"/>
      <c r="V51"/>
      <c r="X51" s="1"/>
      <c r="Y51" s="1"/>
      <c r="Z51" s="1"/>
      <c r="AC51" s="1"/>
      <c r="AE51" s="1"/>
    </row>
    <row r="52" spans="13:31" x14ac:dyDescent="0.25">
      <c r="M52" s="1"/>
      <c r="O52" s="1"/>
      <c r="P52" s="1"/>
      <c r="R52"/>
      <c r="S52" s="1"/>
      <c r="T52"/>
      <c r="U52" s="1"/>
      <c r="V52"/>
      <c r="X52" s="1"/>
      <c r="Y52" s="1"/>
      <c r="Z52" s="1"/>
      <c r="AC52" s="1"/>
      <c r="AE52" s="1"/>
    </row>
    <row r="53" spans="13:31" x14ac:dyDescent="0.25">
      <c r="M53" s="1"/>
      <c r="O53" s="1"/>
      <c r="P53" s="1"/>
      <c r="R53"/>
      <c r="S53" s="1"/>
      <c r="T53"/>
      <c r="U53" s="1"/>
      <c r="V53"/>
      <c r="X53" s="1"/>
      <c r="Y53" s="1"/>
      <c r="Z53" s="1"/>
      <c r="AC53" s="1"/>
      <c r="AE53" s="1"/>
    </row>
    <row r="54" spans="13:31" x14ac:dyDescent="0.25">
      <c r="M54" s="1"/>
      <c r="O54" s="1"/>
      <c r="P54" s="1"/>
      <c r="R54"/>
      <c r="S54" s="1"/>
      <c r="T54"/>
      <c r="U54" s="1"/>
      <c r="V54"/>
      <c r="X54" s="1"/>
      <c r="Y54" s="1"/>
      <c r="Z54" s="1"/>
      <c r="AC54" s="1"/>
      <c r="AE54" s="1"/>
    </row>
  </sheetData>
  <mergeCells count="10">
    <mergeCell ref="Z5:Z6"/>
    <mergeCell ref="AA5:AA6"/>
    <mergeCell ref="B1:Y2"/>
    <mergeCell ref="U5:V5"/>
    <mergeCell ref="W5:Y5"/>
    <mergeCell ref="B5:F5"/>
    <mergeCell ref="G5:I5"/>
    <mergeCell ref="J5:N5"/>
    <mergeCell ref="O5:T5"/>
    <mergeCell ref="B3:Y3"/>
  </mergeCells>
  <conditionalFormatting sqref="S7:S17">
    <cfRule type="cellIs" dxfId="2" priority="1" operator="between">
      <formula>0.5</formula>
      <formula>0.69</formula>
    </cfRule>
    <cfRule type="cellIs" dxfId="1" priority="2" operator="lessThan">
      <formula>0.5</formula>
    </cfRule>
    <cfRule type="cellIs" dxfId="0" priority="3" operator="greaterThan">
      <formula>0.7</formula>
    </cfRule>
  </conditionalFormatting>
  <pageMargins left="0.7" right="0.7" top="0.75" bottom="0.75" header="0.3" footer="0.3"/>
  <pageSetup paperSize="5" scale="3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TRANSITO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INTEL2</cp:lastModifiedBy>
  <cp:lastPrinted>2022-04-05T17:20:14Z</cp:lastPrinted>
  <dcterms:created xsi:type="dcterms:W3CDTF">2022-04-05T14:50:45Z</dcterms:created>
  <dcterms:modified xsi:type="dcterms:W3CDTF">2022-04-19T20:01:37Z</dcterms:modified>
</cp:coreProperties>
</file>